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ahuonline.sharepoint.com/sites/chapterrelations/Shared Documents/BROOKE/Awards/2023 Awards/2023 Award Applications/"/>
    </mc:Choice>
  </mc:AlternateContent>
  <xr:revisionPtr revIDLastSave="10" documentId="8_{58FD5DD8-2DEE-4A4C-9B20-801CF03F2C4D}" xr6:coauthVersionLast="47" xr6:coauthVersionMax="47" xr10:uidLastSave="{B6F8D0E2-87CF-4B41-B9A4-37DB0A82FBA5}"/>
  <workbookProtection workbookPassword="CC69" lockStructure="1"/>
  <bookViews>
    <workbookView xWindow="-28920" yWindow="-120" windowWidth="29040" windowHeight="15840" xr2:uid="{00000000-000D-0000-FFFF-FFFF00000000}"/>
  </bookViews>
  <sheets>
    <sheet name="Award Info &amp; Instructions" sheetId="13" r:id="rId1"/>
    <sheet name="App &amp; Score Sheet" sheetId="2" r:id="rId2"/>
  </sheets>
  <definedNames>
    <definedName name="_xlnm.Print_Area" localSheetId="1">'App &amp; Score Sheet'!$A$1:$G$57</definedName>
    <definedName name="_xlnm.Print_Area" localSheetId="0">'Award Info &amp; Instructions'!$A$1:$G$26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7" i="2" l="1"/>
  <c r="I57" i="2"/>
  <c r="H57" i="2"/>
  <c r="F42" i="2" l="1"/>
  <c r="F43" i="2"/>
  <c r="F41" i="2"/>
  <c r="F30" i="2" l="1"/>
  <c r="F29" i="2"/>
  <c r="F8" i="2" l="1"/>
  <c r="F49" i="2"/>
  <c r="F47" i="2" l="1"/>
  <c r="F26" i="2" l="1"/>
  <c r="F25" i="2"/>
  <c r="F24" i="2"/>
  <c r="F23" i="2"/>
  <c r="F21" i="2"/>
  <c r="F20" i="2"/>
  <c r="F19" i="2"/>
  <c r="F18" i="2"/>
  <c r="F36" i="2"/>
  <c r="F34" i="2"/>
  <c r="F45" i="2" l="1"/>
  <c r="F38" i="2"/>
  <c r="F32" i="2"/>
  <c r="F51" i="2" l="1"/>
</calcChain>
</file>

<file path=xl/sharedStrings.xml><?xml version="1.0" encoding="utf-8"?>
<sst xmlns="http://schemas.openxmlformats.org/spreadsheetml/2006/main" count="129" uniqueCount="105">
  <si>
    <t>Official Application Information and Instructions</t>
  </si>
  <si>
    <r>
      <rPr>
        <b/>
        <sz val="12"/>
        <color theme="1"/>
        <rFont val="Arial"/>
        <family val="2"/>
      </rPr>
      <t>Description:</t>
    </r>
    <r>
      <rPr>
        <sz val="12"/>
        <color theme="1"/>
        <rFont val="Arial"/>
        <family val="2"/>
      </rPr>
      <t xml:space="preserve"> The Ouida Peterson Community Service Award is presented to one state and local chapter that excels in community service activities during the period of April 1 through March 31. This award recognizes chapters that are excelling in community service by donating time, goods or services to those organizations in need. </t>
    </r>
  </si>
  <si>
    <t>Instructions:</t>
  </si>
  <si>
    <t>• This award recognizes project that requires physical participation by the membership vs. financial donation(s) to a particular organization.</t>
  </si>
  <si>
    <t xml:space="preserve">• Include a brief narrative (no more than one page) about your project, including:
  o A description of the project
  o The benefactor of your project
  o The type of community service
  o Your association’s goals and objectives, 
  o The final outcome of the project
  o How the chapter and committee planned and participated in the project
  o If items were distributed, what were they, how were they were collected, and how much was it distributed.  </t>
  </si>
  <si>
    <r>
      <t>BRAG A LOT! Pictures will help to convey your story. The captions should include the date(s), whose in the picture, location and the project.</t>
    </r>
    <r>
      <rPr>
        <sz val="12"/>
        <rFont val="Arial"/>
        <family val="2"/>
      </rPr>
      <t xml:space="preserve"> (Note: The pictures do not have to be “published pictures” as indicated in other award submissions.)</t>
    </r>
  </si>
  <si>
    <t xml:space="preserve">• The official application must be completed, including the scoring for all items. </t>
  </si>
  <si>
    <r>
      <t xml:space="preserve">• </t>
    </r>
    <r>
      <rPr>
        <b/>
        <sz val="12"/>
        <rFont val="Arial"/>
        <family val="2"/>
      </rPr>
      <t>Enter scores in the blue boxes</t>
    </r>
    <r>
      <rPr>
        <sz val="12"/>
        <rFont val="Arial"/>
        <family val="2"/>
      </rPr>
      <t>, everything else will auto-populate.</t>
    </r>
  </si>
  <si>
    <t xml:space="preserve">• Documentation must accompany the application. </t>
  </si>
  <si>
    <t>• Criteria verified by NAHU can be seen on NAHU's website in the "Awards" section.</t>
  </si>
  <si>
    <t>• All documentation requirements are listed in the box(es) below each criterion.</t>
  </si>
  <si>
    <t>• Documentation must be organized in the submission to follow the order of the application.</t>
  </si>
  <si>
    <t xml:space="preserve">• The timeframe for the award criteria is April 1 through March 31, unless otherwise stated. </t>
  </si>
  <si>
    <t>• Submissions received without a completed official application or without the supporting documentation, will be disqualified.</t>
  </si>
  <si>
    <t xml:space="preserve">• Applications received after the posted due date will not be considered. </t>
  </si>
  <si>
    <r>
      <t xml:space="preserve">• Submit applications to </t>
    </r>
    <r>
      <rPr>
        <b/>
        <sz val="12"/>
        <rFont val="Arial"/>
        <family val="2"/>
      </rPr>
      <t>AWARDS@NAHU.ORG</t>
    </r>
    <r>
      <rPr>
        <sz val="12"/>
        <rFont val="Arial"/>
        <family val="2"/>
      </rPr>
      <t xml:space="preserve"> via Dropbox or other fileshare program. </t>
    </r>
  </si>
  <si>
    <t>Due date:</t>
  </si>
  <si>
    <r>
      <t xml:space="preserve">THE DEADLINE FOR RECEIPT OF THE APPLICATION AND ALL ITS SUPPORTING DOCUMENTATION, </t>
    </r>
    <r>
      <rPr>
        <b/>
        <sz val="12"/>
        <color theme="1"/>
        <rFont val="Arial"/>
        <family val="2"/>
      </rPr>
      <t xml:space="preserve">IS </t>
    </r>
    <r>
      <rPr>
        <b/>
        <sz val="12"/>
        <color rgb="FFFF0000"/>
        <rFont val="Arial"/>
        <family val="2"/>
      </rPr>
      <t>APRIL 5th</t>
    </r>
    <r>
      <rPr>
        <b/>
        <sz val="12"/>
        <color theme="1"/>
        <rFont val="Arial"/>
        <family val="2"/>
      </rPr>
      <t>.</t>
    </r>
  </si>
  <si>
    <t>Questions?</t>
  </si>
  <si>
    <t>Application Form &amp; Score Sheet</t>
  </si>
  <si>
    <t>Chapter's Name:</t>
  </si>
  <si>
    <t>Submitter's Name:</t>
  </si>
  <si>
    <t>Submitter's Phone &amp; Email:</t>
  </si>
  <si>
    <t>NAHU Verified</t>
  </si>
  <si>
    <t>Judge 1: Score</t>
  </si>
  <si>
    <t>Judge 1: Feedback</t>
  </si>
  <si>
    <t>Judge 2: Score</t>
  </si>
  <si>
    <t>Judge 2: Feedback</t>
  </si>
  <si>
    <t>1.</t>
  </si>
  <si>
    <t xml:space="preserve">Community Service Projects </t>
  </si>
  <si>
    <t>x 20 pts =</t>
  </si>
  <si>
    <t>(max 100 pts)</t>
  </si>
  <si>
    <t>Community service projects the chapter planned &amp; participated in during the awards year.</t>
  </si>
  <si>
    <t>1)</t>
  </si>
  <si>
    <t>2)</t>
  </si>
  <si>
    <t>3)</t>
  </si>
  <si>
    <t>4)</t>
  </si>
  <si>
    <t>5)</t>
  </si>
  <si>
    <t>Documentation must include dates of the projects along with committee members who were involved and how the membership participated.
Documentation should include the following for each project claimed:
   o Newspaper articles
   o Media coverage/social media activity
   o Website coverage
   o Meeting announcement
   o Announcements to the membership  
   o Board reports
   o Letter from organization or acknowledgement letter
Photographs are considered documentation if they include captions describing the event and identifying people in the photo.</t>
  </si>
  <si>
    <t>2.</t>
  </si>
  <si>
    <t>Total number of chapter members participating in the project:</t>
  </si>
  <si>
    <t>Local chapters with less than 126 members:</t>
  </si>
  <si>
    <t xml:space="preserve">        1-5 members</t>
  </si>
  <si>
    <t>1 x 15 pts =</t>
  </si>
  <si>
    <t xml:space="preserve">        6-10 members</t>
  </si>
  <si>
    <t>1 x 50 pts =</t>
  </si>
  <si>
    <t xml:space="preserve">        11-15 members</t>
  </si>
  <si>
    <t>1 x 100 pts =</t>
  </si>
  <si>
    <t xml:space="preserve">        15+ members</t>
  </si>
  <si>
    <t>1 x 200 pts =</t>
  </si>
  <si>
    <t>(max 200 pts)</t>
  </si>
  <si>
    <t>Local chapters with more than 126+ members:</t>
  </si>
  <si>
    <t xml:space="preserve">        2-9 members</t>
  </si>
  <si>
    <t xml:space="preserve">        10-15 members</t>
  </si>
  <si>
    <t xml:space="preserve">        15-24 members</t>
  </si>
  <si>
    <t xml:space="preserve">        25+ members</t>
  </si>
  <si>
    <r>
      <t>• Provide</t>
    </r>
    <r>
      <rPr>
        <b/>
        <sz val="10"/>
        <rFont val="Arial"/>
        <family val="2"/>
      </rPr>
      <t xml:space="preserve"> at least two </t>
    </r>
    <r>
      <rPr>
        <sz val="10"/>
        <rFont val="Arial"/>
        <family val="2"/>
      </rPr>
      <t>of the following:
     o A list of committee members in attendance
     o A list of contributing members
     o Survey summary including the number of responses received.</t>
    </r>
  </si>
  <si>
    <t>3.</t>
  </si>
  <si>
    <t>Project(s) provide in-kind service or products</t>
  </si>
  <si>
    <t xml:space="preserve">     Volunteer Services</t>
  </si>
  <si>
    <t xml:space="preserve">     Donated items (financial contributions are not eligble)</t>
  </si>
  <si>
    <t>Document with Board minutes.</t>
  </si>
  <si>
    <t>4.</t>
  </si>
  <si>
    <t>Identify a board champion (chair) for NAHU Education Foundation.</t>
  </si>
  <si>
    <t>1 x 25 pts =</t>
  </si>
  <si>
    <t>(max 25 pts)</t>
  </si>
  <si>
    <t>• Provide copy of minutes indicating appointed board champion</t>
  </si>
  <si>
    <t>5.</t>
  </si>
  <si>
    <t>Provide an Education Foundation update at a regular board meeting.</t>
  </si>
  <si>
    <r>
      <t xml:space="preserve">• Document with the Board minutes that indicate the presentation occurred.
• Event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have occurred, indicating future event does not count</t>
    </r>
  </si>
  <si>
    <t>6.</t>
  </si>
  <si>
    <t>Provide an Education Foundation update at a regular membership meeting.</t>
  </si>
  <si>
    <t>7.</t>
  </si>
  <si>
    <t>Invite a representative from your community health clinic, hospital or other community-based health partner to give a short talk about the event.</t>
  </si>
  <si>
    <t>(max 50 pts)</t>
  </si>
  <si>
    <t>8.</t>
  </si>
  <si>
    <t>Promoting the community service project.</t>
  </si>
  <si>
    <t xml:space="preserve">     Social Media</t>
  </si>
  <si>
    <t xml:space="preserve">     Chapter Website</t>
  </si>
  <si>
    <t>1 x 30 pts =</t>
  </si>
  <si>
    <t xml:space="preserve">     Email</t>
  </si>
  <si>
    <t>1 x 20 pts =</t>
  </si>
  <si>
    <t>• Document with one of the following for each form of promotion:
   o Screen shot of social media page OR link to post
   o Copy of emails
  o Screen shot of website or link to website
• Social media can be Facebook, LinkedIn, Twitter, Instagram, YouTube or other social media platform</t>
  </si>
  <si>
    <t>9.</t>
  </si>
  <si>
    <t>Did the project get any media coverage?</t>
  </si>
  <si>
    <r>
      <t xml:space="preserve">• Document with </t>
    </r>
    <r>
      <rPr>
        <b/>
        <sz val="10"/>
        <color rgb="FF000000"/>
        <rFont val="Arial"/>
        <family val="2"/>
      </rPr>
      <t>at least two</t>
    </r>
    <r>
      <rPr>
        <sz val="10"/>
        <color rgb="FF000000"/>
        <rFont val="Arial"/>
        <family val="2"/>
      </rPr>
      <t xml:space="preserve"> of the following:
     o Press releases
     o Press hits
     o Newspaper and newsletter articles
     o Promotional activity via mail, emails, websites, etc</t>
    </r>
  </si>
  <si>
    <t>10.</t>
  </si>
  <si>
    <t>Include a link to the Education Foundation on the chapter's website</t>
  </si>
  <si>
    <t>• Provide screen shot of chapter website showing NAHU Education Foundation name or logo</t>
  </si>
  <si>
    <t>11.</t>
  </si>
  <si>
    <t xml:space="preserve">Reached out to local college or university to mentor students interested in health care or a career in health insurance. </t>
  </si>
  <si>
    <r>
      <t>• Document with the Board minutes that indicate the outreach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occurred.  </t>
    </r>
  </si>
  <si>
    <t>SUB-TOTAL (Possible 950 pts)</t>
  </si>
  <si>
    <t>Organization of documentation</t>
  </si>
  <si>
    <t>Excellent</t>
  </si>
  <si>
    <t>= 50 pts</t>
  </si>
  <si>
    <t>Good</t>
  </si>
  <si>
    <t>= 25 pts</t>
  </si>
  <si>
    <t>Fair</t>
  </si>
  <si>
    <t>= 10 pts</t>
  </si>
  <si>
    <t xml:space="preserve"> TOTAL</t>
  </si>
  <si>
    <t>2023 NAHU COMMUNITY SERVICE OUIDA PETERSON AWARD</t>
  </si>
  <si>
    <t>Contact your regional Member Recognition chair.</t>
  </si>
  <si>
    <r>
      <t>Bonus Points: (</t>
    </r>
    <r>
      <rPr>
        <b/>
        <i/>
        <sz val="14"/>
        <rFont val="Arial"/>
        <family val="2"/>
      </rPr>
      <t>Scored by NAHU Member Recognition Committee</t>
    </r>
    <r>
      <rPr>
        <b/>
        <sz val="14"/>
        <rFont val="Arial"/>
        <family val="2"/>
      </rPr>
      <t>)</t>
    </r>
  </si>
  <si>
    <t>2023 COMMUNITY SERVICE - OUIDA PETERSON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</si>
</sst>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b/>
      <sz val="12"/>
      <color rgb="FFFF0000"/>
      <name val="Arial"/>
      <family val="2"/>
    </font>
    <font>
      <b/>
      <sz val="18"/>
      <color indexed="18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9" fillId="0" borderId="0"/>
    <xf numFmtId="0" fontId="12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0" fillId="0" borderId="0" xfId="0" applyAlignment="1">
      <alignment horizontal="left" wrapText="1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5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2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2" fillId="0" borderId="0" xfId="0" quotePrefix="1" applyFont="1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quotePrefix="1" applyFont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24" fillId="0" borderId="0" xfId="0" applyFont="1"/>
    <xf numFmtId="0" fontId="8" fillId="0" borderId="0" xfId="1" applyFont="1" applyAlignment="1" applyProtection="1"/>
    <xf numFmtId="0" fontId="23" fillId="0" borderId="3" xfId="0" applyFont="1" applyBorder="1" applyAlignment="1">
      <alignment vertical="center" wrapText="1"/>
    </xf>
    <xf numFmtId="0" fontId="2" fillId="0" borderId="0" xfId="0" quotePrefix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" fontId="2" fillId="0" borderId="0" xfId="0" quotePrefix="1" applyNumberFormat="1" applyFont="1" applyAlignment="1">
      <alignment horizontal="left"/>
    </xf>
    <xf numFmtId="0" fontId="2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3" xfId="0" applyFont="1" applyBorder="1"/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" fontId="2" fillId="0" borderId="0" xfId="0" applyNumberFormat="1" applyFont="1"/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</cellXfs>
  <cellStyles count="11">
    <cellStyle name="Followed Hyperlink" xfId="10" builtinId="9" hidden="1"/>
    <cellStyle name="Followed Hyperlink" xfId="9" builtinId="9" hidden="1"/>
    <cellStyle name="Followed Hyperlink" xfId="8" builtinId="9" hidden="1"/>
    <cellStyle name="Hyperlink" xfId="1" builtinId="8"/>
    <cellStyle name="Hyperlink 2" xfId="2" xr:uid="{00000000-0005-0000-0000-000004000000}"/>
    <cellStyle name="Normal" xfId="0" builtinId="0"/>
    <cellStyle name="Normal 2" xfId="3" xr:uid="{00000000-0005-0000-0000-000006000000}"/>
    <cellStyle name="Normal 3" xfId="4" xr:uid="{00000000-0005-0000-0000-000007000000}"/>
    <cellStyle name="Normal 4" xfId="5" xr:uid="{00000000-0005-0000-0000-000008000000}"/>
    <cellStyle name="Percent 2" xfId="6" xr:uid="{00000000-0005-0000-0000-000009000000}"/>
    <cellStyle name="Percent 3" xfId="7" xr:uid="{00000000-0005-0000-0000-00000A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114393</xdr:colOff>
      <xdr:row>1</xdr:row>
      <xdr:rowOff>66675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72399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269688</xdr:colOff>
      <xdr:row>0</xdr:row>
      <xdr:rowOff>752475</xdr:rowOff>
    </xdr:to>
    <xdr:pic>
      <xdr:nvPicPr>
        <xdr:cNvPr id="1053" name="Pictur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269687</xdr:colOff>
      <xdr:row>0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86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hu.org/membership/leadership-chapter-search/leadership-committ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C1" sqref="C1:G1"/>
    </sheetView>
  </sheetViews>
  <sheetFormatPr defaultRowHeight="12.5" x14ac:dyDescent="0.25"/>
  <cols>
    <col min="2" max="2" width="2.7265625" customWidth="1"/>
    <col min="7" max="7" width="43.7265625" customWidth="1"/>
    <col min="8" max="8" width="45.453125" customWidth="1"/>
  </cols>
  <sheetData>
    <row r="1" spans="1:10" s="13" customFormat="1" ht="42" customHeight="1" x14ac:dyDescent="0.35">
      <c r="A1" s="12"/>
      <c r="B1" s="51"/>
      <c r="C1" s="60" t="s">
        <v>104</v>
      </c>
      <c r="D1" s="60"/>
      <c r="E1" s="60"/>
      <c r="F1" s="60"/>
      <c r="G1" s="60"/>
      <c r="H1" s="27"/>
    </row>
    <row r="2" spans="1:10" s="13" customFormat="1" ht="21" customHeight="1" x14ac:dyDescent="0.35">
      <c r="A2" s="12"/>
      <c r="B2" s="51"/>
      <c r="C2" s="53"/>
      <c r="D2" s="53"/>
      <c r="E2" s="53"/>
      <c r="F2" s="53"/>
      <c r="G2" s="53"/>
      <c r="H2" s="27"/>
    </row>
    <row r="3" spans="1:10" ht="18" x14ac:dyDescent="0.25">
      <c r="A3" s="62" t="s">
        <v>0</v>
      </c>
      <c r="B3" s="62"/>
      <c r="C3" s="62"/>
      <c r="D3" s="62"/>
      <c r="E3" s="62"/>
      <c r="F3" s="62"/>
      <c r="G3" s="62"/>
      <c r="H3" s="28"/>
      <c r="I3" s="23"/>
    </row>
    <row r="4" spans="1:10" ht="15.5" x14ac:dyDescent="0.25">
      <c r="A4" s="15"/>
    </row>
    <row r="5" spans="1:10" s="17" customFormat="1" ht="61.5" customHeight="1" x14ac:dyDescent="0.25">
      <c r="A5" s="63" t="s">
        <v>1</v>
      </c>
      <c r="B5" s="63"/>
      <c r="C5" s="63"/>
      <c r="D5" s="63"/>
      <c r="E5" s="63"/>
      <c r="F5" s="63"/>
      <c r="G5" s="63"/>
      <c r="H5" s="29"/>
      <c r="I5" s="24"/>
      <c r="J5" s="21"/>
    </row>
    <row r="6" spans="1:10" s="17" customFormat="1" ht="21" customHeight="1" x14ac:dyDescent="0.25">
      <c r="A6" s="48"/>
      <c r="B6" s="48"/>
      <c r="C6" s="48"/>
      <c r="D6" s="48"/>
      <c r="E6" s="48"/>
      <c r="F6" s="48"/>
      <c r="G6" s="48"/>
      <c r="H6" s="29"/>
      <c r="I6" s="24"/>
      <c r="J6" s="21"/>
    </row>
    <row r="7" spans="1:10" ht="15.5" x14ac:dyDescent="0.35">
      <c r="A7" s="19" t="s">
        <v>2</v>
      </c>
      <c r="H7" s="16"/>
    </row>
    <row r="8" spans="1:10" ht="30.75" customHeight="1" x14ac:dyDescent="0.25">
      <c r="A8" s="64" t="s">
        <v>3</v>
      </c>
      <c r="B8" s="64"/>
      <c r="C8" s="64"/>
      <c r="D8" s="64"/>
      <c r="E8" s="64"/>
      <c r="F8" s="64"/>
      <c r="G8" s="64"/>
      <c r="H8" s="16"/>
    </row>
    <row r="9" spans="1:10" ht="145.5" customHeight="1" x14ac:dyDescent="0.25">
      <c r="A9" s="61" t="s">
        <v>4</v>
      </c>
      <c r="B9" s="61"/>
      <c r="C9" s="61"/>
      <c r="D9" s="61"/>
      <c r="E9" s="61"/>
      <c r="F9" s="61"/>
      <c r="G9" s="61"/>
      <c r="H9" s="16"/>
    </row>
    <row r="10" spans="1:10" ht="47.25" customHeight="1" x14ac:dyDescent="0.25">
      <c r="A10" s="64" t="s">
        <v>5</v>
      </c>
      <c r="B10" s="64"/>
      <c r="C10" s="64"/>
      <c r="D10" s="64"/>
      <c r="E10" s="64"/>
      <c r="F10" s="64"/>
      <c r="G10" s="64"/>
      <c r="H10" s="16"/>
    </row>
    <row r="11" spans="1:10" ht="15" customHeight="1" x14ac:dyDescent="0.25">
      <c r="A11" s="58" t="s">
        <v>6</v>
      </c>
      <c r="B11" s="58"/>
      <c r="C11" s="58"/>
      <c r="D11" s="58"/>
      <c r="E11" s="58"/>
      <c r="F11" s="58"/>
      <c r="G11" s="58"/>
      <c r="H11" s="16"/>
      <c r="J11" s="43"/>
    </row>
    <row r="12" spans="1:10" ht="15" customHeight="1" x14ac:dyDescent="0.25">
      <c r="A12" s="58" t="s">
        <v>7</v>
      </c>
      <c r="B12" s="58"/>
      <c r="C12" s="58"/>
      <c r="D12" s="58"/>
      <c r="E12" s="58"/>
      <c r="F12" s="58"/>
      <c r="G12" s="58"/>
      <c r="H12" s="16"/>
      <c r="J12" s="43"/>
    </row>
    <row r="13" spans="1:10" ht="15" customHeight="1" x14ac:dyDescent="0.25">
      <c r="A13" s="58" t="s">
        <v>8</v>
      </c>
      <c r="B13" s="58"/>
      <c r="C13" s="58"/>
      <c r="D13" s="58"/>
      <c r="E13" s="58"/>
      <c r="F13" s="58"/>
      <c r="G13" s="58"/>
      <c r="H13" s="16"/>
      <c r="J13" s="43"/>
    </row>
    <row r="14" spans="1:10" ht="15.5" x14ac:dyDescent="0.25">
      <c r="A14" s="58" t="s">
        <v>9</v>
      </c>
      <c r="B14" s="58"/>
      <c r="C14" s="58"/>
      <c r="D14" s="58"/>
      <c r="E14" s="58"/>
      <c r="F14" s="58"/>
      <c r="G14" s="58"/>
      <c r="H14" s="16"/>
    </row>
    <row r="15" spans="1:10" ht="15.5" x14ac:dyDescent="0.25">
      <c r="A15" s="58" t="s">
        <v>10</v>
      </c>
      <c r="B15" s="58"/>
      <c r="C15" s="58"/>
      <c r="D15" s="58"/>
      <c r="E15" s="58"/>
      <c r="F15" s="58"/>
      <c r="G15" s="58"/>
      <c r="H15" s="16"/>
    </row>
    <row r="16" spans="1:10" ht="15.5" x14ac:dyDescent="0.25">
      <c r="A16" s="58" t="s">
        <v>11</v>
      </c>
      <c r="B16" s="58"/>
      <c r="C16" s="58"/>
      <c r="D16" s="58"/>
      <c r="E16" s="58"/>
      <c r="F16" s="58"/>
      <c r="G16" s="58"/>
      <c r="H16" s="16"/>
    </row>
    <row r="17" spans="1:10" ht="15.5" x14ac:dyDescent="0.25">
      <c r="A17" s="58" t="s">
        <v>12</v>
      </c>
      <c r="B17" s="58"/>
      <c r="C17" s="58"/>
      <c r="D17" s="58"/>
      <c r="E17" s="58"/>
      <c r="F17" s="58"/>
      <c r="G17" s="58"/>
      <c r="H17" s="16"/>
    </row>
    <row r="18" spans="1:10" ht="28.5" customHeight="1" x14ac:dyDescent="0.25">
      <c r="A18" s="65" t="s">
        <v>13</v>
      </c>
      <c r="B18" s="65"/>
      <c r="C18" s="65"/>
      <c r="D18" s="65"/>
      <c r="E18" s="65"/>
      <c r="F18" s="65"/>
      <c r="G18" s="65"/>
      <c r="H18" s="16"/>
    </row>
    <row r="19" spans="1:10" ht="15.5" x14ac:dyDescent="0.25">
      <c r="A19" s="58" t="s">
        <v>14</v>
      </c>
      <c r="B19" s="58"/>
      <c r="C19" s="58"/>
      <c r="D19" s="58"/>
      <c r="E19" s="58"/>
      <c r="F19" s="58"/>
      <c r="G19" s="58"/>
      <c r="H19" s="16"/>
    </row>
    <row r="20" spans="1:10" ht="15.5" x14ac:dyDescent="0.25">
      <c r="A20" s="59" t="s">
        <v>15</v>
      </c>
      <c r="B20" s="59"/>
      <c r="C20" s="59"/>
      <c r="D20" s="59"/>
      <c r="E20" s="59"/>
      <c r="F20" s="59"/>
      <c r="G20" s="59"/>
      <c r="H20" s="44"/>
    </row>
    <row r="21" spans="1:10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</row>
    <row r="22" spans="1:10" ht="15.5" x14ac:dyDescent="0.35">
      <c r="A22" s="19" t="s">
        <v>16</v>
      </c>
      <c r="H22" s="16"/>
    </row>
    <row r="23" spans="1:10" ht="36" customHeight="1" x14ac:dyDescent="0.25">
      <c r="A23" s="61" t="s">
        <v>17</v>
      </c>
      <c r="B23" s="61"/>
      <c r="C23" s="61"/>
      <c r="D23" s="61"/>
      <c r="E23" s="61"/>
      <c r="F23" s="61"/>
      <c r="G23" s="61"/>
      <c r="H23" s="30"/>
      <c r="I23" s="22"/>
      <c r="J23" s="20"/>
    </row>
    <row r="25" spans="1:10" ht="15.5" x14ac:dyDescent="0.35">
      <c r="A25" s="35" t="s">
        <v>18</v>
      </c>
    </row>
    <row r="26" spans="1:10" ht="15.5" x14ac:dyDescent="0.35">
      <c r="A26" s="36" t="s">
        <v>102</v>
      </c>
    </row>
  </sheetData>
  <sheetProtection algorithmName="SHA-512" hashValue="aUUJpIMB6lgzK1POJWQFHCyvbXiAFh3xLWUS3jNQqepI6zvR0ccOmJk8Qg5X4UsIxHqGEwqDN+vgDYLs805buQ==" saltValue="QbLSQ4QzfoXuGtbVvH9GCA==" spinCount="100000" sheet="1" objects="1" scenarios="1"/>
  <mergeCells count="17">
    <mergeCell ref="A16:G16"/>
    <mergeCell ref="A17:G17"/>
    <mergeCell ref="A19:G19"/>
    <mergeCell ref="A20:G20"/>
    <mergeCell ref="C1:G1"/>
    <mergeCell ref="A23:G23"/>
    <mergeCell ref="A3:G3"/>
    <mergeCell ref="A5:G5"/>
    <mergeCell ref="A8:G8"/>
    <mergeCell ref="A9:G9"/>
    <mergeCell ref="A10:G10"/>
    <mergeCell ref="A18:G18"/>
    <mergeCell ref="A11:G11"/>
    <mergeCell ref="A12:G12"/>
    <mergeCell ref="A13:G13"/>
    <mergeCell ref="A14:G14"/>
    <mergeCell ref="A15:G15"/>
  </mergeCells>
  <hyperlinks>
    <hyperlink ref="A26" r:id="rId1" display="Contact your regional Awards chair." xr:uid="{00000000-0004-0000-0000-000000000000}"/>
  </hyperlinks>
  <printOptions horizontalCentered="1"/>
  <pageMargins left="0.2" right="0.2" top="0.75" bottom="0.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zoomScaleNormal="100" zoomScalePageLayoutView="150" workbookViewId="0"/>
  </sheetViews>
  <sheetFormatPr defaultColWidth="8.81640625" defaultRowHeight="15.5" x14ac:dyDescent="0.35"/>
  <cols>
    <col min="1" max="1" width="4.7265625" style="1" customWidth="1"/>
    <col min="2" max="2" width="4.81640625" customWidth="1"/>
    <col min="3" max="3" width="77.26953125" customWidth="1"/>
    <col min="4" max="4" width="5.7265625" style="4" customWidth="1"/>
    <col min="5" max="5" width="14.81640625" style="2" bestFit="1" customWidth="1"/>
    <col min="6" max="6" width="6.453125" style="4" bestFit="1" customWidth="1"/>
    <col min="7" max="7" width="16.7265625" customWidth="1"/>
    <col min="8" max="8" width="17" style="7" bestFit="1" customWidth="1"/>
    <col min="9" max="9" width="18.1796875" style="7" bestFit="1" customWidth="1"/>
    <col min="10" max="10" width="22.54296875" style="7" bestFit="1" customWidth="1"/>
    <col min="11" max="11" width="18.1796875" style="7" bestFit="1" customWidth="1"/>
    <col min="12" max="12" width="22.54296875" style="7" bestFit="1" customWidth="1"/>
  </cols>
  <sheetData>
    <row r="1" spans="1:12" ht="60" customHeight="1" x14ac:dyDescent="0.35">
      <c r="C1" s="67" t="s">
        <v>101</v>
      </c>
      <c r="D1" s="67"/>
      <c r="E1" s="67"/>
      <c r="F1" s="67"/>
      <c r="G1" s="67"/>
    </row>
    <row r="2" spans="1:12" ht="27" customHeight="1" x14ac:dyDescent="0.35">
      <c r="C2" s="34"/>
      <c r="D2" s="34"/>
      <c r="E2" s="34"/>
      <c r="F2" s="34"/>
      <c r="G2" s="34"/>
    </row>
    <row r="3" spans="1:12" s="13" customFormat="1" ht="18" x14ac:dyDescent="0.35">
      <c r="A3" s="62" t="s">
        <v>19</v>
      </c>
      <c r="B3" s="62"/>
      <c r="C3" s="62"/>
      <c r="D3" s="62"/>
      <c r="E3" s="62"/>
      <c r="F3" s="62"/>
      <c r="G3" s="62"/>
      <c r="H3" s="7"/>
      <c r="I3" s="7"/>
      <c r="J3" s="7"/>
      <c r="K3" s="7"/>
      <c r="L3" s="7"/>
    </row>
    <row r="4" spans="1:12" s="13" customFormat="1" ht="22" customHeight="1" x14ac:dyDescent="0.35">
      <c r="A4" s="3"/>
      <c r="B4" s="68" t="s">
        <v>20</v>
      </c>
      <c r="C4" s="69"/>
      <c r="D4" s="69"/>
      <c r="E4" s="69"/>
      <c r="F4" s="70"/>
      <c r="G4" s="40"/>
      <c r="H4" s="7"/>
      <c r="I4" s="7"/>
      <c r="J4" s="7"/>
      <c r="K4" s="7"/>
      <c r="L4" s="7"/>
    </row>
    <row r="5" spans="1:12" s="13" customFormat="1" ht="22" customHeight="1" x14ac:dyDescent="0.35">
      <c r="B5" s="71" t="s">
        <v>21</v>
      </c>
      <c r="C5" s="72"/>
      <c r="D5" s="72"/>
      <c r="E5" s="72"/>
      <c r="F5" s="73"/>
      <c r="G5" s="41"/>
      <c r="H5" s="7"/>
      <c r="I5" s="7"/>
      <c r="J5" s="7"/>
      <c r="K5" s="7"/>
      <c r="L5" s="7"/>
    </row>
    <row r="6" spans="1:12" s="13" customFormat="1" ht="22" customHeight="1" x14ac:dyDescent="0.35">
      <c r="B6" s="71" t="s">
        <v>22</v>
      </c>
      <c r="C6" s="72"/>
      <c r="D6" s="72"/>
      <c r="E6" s="72"/>
      <c r="F6" s="73"/>
      <c r="G6" s="41"/>
      <c r="H6" s="7"/>
      <c r="I6" s="7"/>
      <c r="J6" s="7"/>
      <c r="K6" s="7"/>
      <c r="L6" s="7"/>
    </row>
    <row r="7" spans="1:12" s="13" customFormat="1" ht="22" customHeight="1" x14ac:dyDescent="0.35">
      <c r="B7" s="41"/>
      <c r="C7" s="41"/>
      <c r="D7" s="52"/>
      <c r="E7" s="41"/>
      <c r="F7" s="41"/>
      <c r="G7" s="41"/>
      <c r="H7" s="54" t="s">
        <v>23</v>
      </c>
      <c r="I7" s="54" t="s">
        <v>24</v>
      </c>
      <c r="J7" s="54" t="s">
        <v>25</v>
      </c>
      <c r="K7" s="54" t="s">
        <v>26</v>
      </c>
      <c r="L7" s="54" t="s">
        <v>27</v>
      </c>
    </row>
    <row r="8" spans="1:12" s="3" customFormat="1" x14ac:dyDescent="0.35">
      <c r="A8" s="7"/>
      <c r="B8" s="31" t="s">
        <v>28</v>
      </c>
      <c r="C8" s="3" t="s">
        <v>29</v>
      </c>
      <c r="D8" s="26"/>
      <c r="E8" s="6" t="s">
        <v>30</v>
      </c>
      <c r="F8" s="5">
        <f>IF(+D8&gt;5,100,(D8*20))</f>
        <v>0</v>
      </c>
      <c r="G8" s="3" t="s">
        <v>31</v>
      </c>
      <c r="H8" s="55"/>
      <c r="I8" s="55"/>
      <c r="J8" s="55"/>
      <c r="K8" s="55"/>
      <c r="L8" s="55"/>
    </row>
    <row r="9" spans="1:12" ht="14.25" customHeight="1" x14ac:dyDescent="0.35">
      <c r="B9" s="3"/>
      <c r="C9" s="50" t="s">
        <v>32</v>
      </c>
      <c r="D9" s="34"/>
      <c r="E9" s="34"/>
      <c r="F9" s="34"/>
      <c r="G9" s="34"/>
      <c r="H9" s="54"/>
      <c r="I9" s="54"/>
      <c r="J9" s="54"/>
      <c r="K9" s="54"/>
      <c r="L9" s="54"/>
    </row>
    <row r="10" spans="1:12" x14ac:dyDescent="0.35">
      <c r="B10" s="2" t="s">
        <v>33</v>
      </c>
      <c r="C10" s="74"/>
      <c r="D10" s="74"/>
      <c r="E10" s="46"/>
      <c r="F10" s="46"/>
      <c r="G10" s="46"/>
      <c r="H10" s="56"/>
      <c r="I10" s="56"/>
      <c r="J10" s="56"/>
      <c r="K10" s="56"/>
      <c r="L10" s="56"/>
    </row>
    <row r="11" spans="1:12" x14ac:dyDescent="0.35">
      <c r="B11" s="2" t="s">
        <v>34</v>
      </c>
      <c r="C11" s="74"/>
      <c r="D11" s="74"/>
      <c r="E11" s="46"/>
      <c r="F11" s="46"/>
      <c r="G11" s="46"/>
      <c r="H11" s="56"/>
      <c r="I11" s="56"/>
      <c r="J11" s="56"/>
      <c r="K11" s="56"/>
      <c r="L11" s="56"/>
    </row>
    <row r="12" spans="1:12" x14ac:dyDescent="0.35">
      <c r="B12" s="2" t="s">
        <v>35</v>
      </c>
      <c r="C12" s="74"/>
      <c r="D12" s="74"/>
      <c r="E12" s="46"/>
      <c r="F12" s="46"/>
      <c r="G12" s="46"/>
      <c r="H12" s="56"/>
      <c r="I12" s="56"/>
      <c r="J12" s="56"/>
      <c r="K12" s="56"/>
      <c r="L12" s="56"/>
    </row>
    <row r="13" spans="1:12" x14ac:dyDescent="0.35">
      <c r="B13" s="2" t="s">
        <v>36</v>
      </c>
      <c r="C13" s="74"/>
      <c r="D13" s="74"/>
      <c r="E13" s="46"/>
      <c r="F13" s="46"/>
      <c r="G13" s="46"/>
      <c r="H13" s="56"/>
      <c r="I13" s="56"/>
      <c r="J13" s="56"/>
      <c r="K13" s="56"/>
      <c r="L13" s="56"/>
    </row>
    <row r="14" spans="1:12" x14ac:dyDescent="0.35">
      <c r="B14" s="2" t="s">
        <v>37</v>
      </c>
      <c r="C14" s="74"/>
      <c r="D14" s="74"/>
      <c r="E14" s="46"/>
      <c r="F14" s="46"/>
      <c r="G14" s="46"/>
      <c r="H14" s="56"/>
      <c r="I14" s="56"/>
      <c r="J14" s="56"/>
      <c r="K14" s="56"/>
      <c r="L14" s="56"/>
    </row>
    <row r="15" spans="1:12" s="3" customFormat="1" ht="151" x14ac:dyDescent="0.35">
      <c r="A15" s="7"/>
      <c r="B15" s="31"/>
      <c r="C15" s="25" t="s">
        <v>38</v>
      </c>
      <c r="D15" s="46"/>
      <c r="E15" s="46"/>
      <c r="F15" s="46"/>
      <c r="G15" s="46"/>
      <c r="H15" s="54"/>
      <c r="I15" s="54"/>
      <c r="J15" s="54"/>
      <c r="K15" s="54"/>
      <c r="L15" s="54"/>
    </row>
    <row r="16" spans="1:12" s="3" customFormat="1" x14ac:dyDescent="0.35">
      <c r="A16" s="7"/>
      <c r="B16" s="38" t="s">
        <v>39</v>
      </c>
      <c r="C16" s="39" t="s">
        <v>40</v>
      </c>
      <c r="D16" s="11"/>
      <c r="E16" s="6"/>
      <c r="F16" s="4"/>
      <c r="H16" s="54"/>
      <c r="I16" s="54"/>
      <c r="J16" s="54"/>
      <c r="K16" s="54"/>
      <c r="L16" s="54"/>
    </row>
    <row r="17" spans="1:12" s="3" customFormat="1" x14ac:dyDescent="0.35">
      <c r="A17" s="7"/>
      <c r="B17" s="38"/>
      <c r="C17" s="39" t="s">
        <v>41</v>
      </c>
      <c r="D17" s="11"/>
      <c r="E17" s="6"/>
      <c r="F17" s="4"/>
      <c r="H17" s="54"/>
      <c r="I17" s="54"/>
      <c r="J17" s="54"/>
      <c r="K17" s="54"/>
      <c r="L17" s="54"/>
    </row>
    <row r="18" spans="1:12" s="3" customFormat="1" x14ac:dyDescent="0.35">
      <c r="A18" s="7"/>
      <c r="B18" s="33"/>
      <c r="C18" s="15" t="s">
        <v>42</v>
      </c>
      <c r="D18" s="26"/>
      <c r="E18" s="6" t="s">
        <v>43</v>
      </c>
      <c r="F18" s="5">
        <f>IF(+D18&gt;1,15,(D18*15))</f>
        <v>0</v>
      </c>
      <c r="H18" s="56"/>
      <c r="I18" s="56"/>
      <c r="J18" s="56"/>
      <c r="K18" s="56"/>
      <c r="L18" s="56"/>
    </row>
    <row r="19" spans="1:12" s="3" customFormat="1" x14ac:dyDescent="0.35">
      <c r="A19" s="7"/>
      <c r="B19" s="33"/>
      <c r="C19" s="15" t="s">
        <v>44</v>
      </c>
      <c r="D19" s="26"/>
      <c r="E19" s="6" t="s">
        <v>45</v>
      </c>
      <c r="F19" s="5">
        <f>IF(+D19&gt;1,50,(D19*50))</f>
        <v>0</v>
      </c>
      <c r="H19" s="56"/>
      <c r="I19" s="56"/>
      <c r="J19" s="56"/>
      <c r="K19" s="56"/>
      <c r="L19" s="56"/>
    </row>
    <row r="20" spans="1:12" s="3" customFormat="1" x14ac:dyDescent="0.35">
      <c r="A20" s="7"/>
      <c r="B20" s="33"/>
      <c r="C20" s="15" t="s">
        <v>46</v>
      </c>
      <c r="D20" s="26"/>
      <c r="E20" s="6" t="s">
        <v>47</v>
      </c>
      <c r="F20" s="5">
        <f>IF(+D20&gt;1,100,(D20*100))</f>
        <v>0</v>
      </c>
      <c r="H20" s="56"/>
      <c r="I20" s="56"/>
      <c r="J20" s="56"/>
      <c r="K20" s="56"/>
      <c r="L20" s="56"/>
    </row>
    <row r="21" spans="1:12" s="3" customFormat="1" x14ac:dyDescent="0.35">
      <c r="A21" s="7"/>
      <c r="B21" s="33"/>
      <c r="C21" s="15" t="s">
        <v>48</v>
      </c>
      <c r="D21" s="26"/>
      <c r="E21" s="6" t="s">
        <v>49</v>
      </c>
      <c r="F21" s="5">
        <f>IF(+D21&gt;1,200,(D21*200))</f>
        <v>0</v>
      </c>
      <c r="G21" s="3" t="s">
        <v>50</v>
      </c>
      <c r="H21" s="56"/>
      <c r="I21" s="56"/>
      <c r="J21" s="56"/>
      <c r="K21" s="56"/>
      <c r="L21" s="56"/>
    </row>
    <row r="22" spans="1:12" s="3" customFormat="1" x14ac:dyDescent="0.35">
      <c r="A22" s="7"/>
      <c r="B22" s="38"/>
      <c r="C22" s="39" t="s">
        <v>51</v>
      </c>
      <c r="D22" s="11"/>
      <c r="E22" s="6"/>
      <c r="F22" s="4"/>
      <c r="H22" s="54"/>
      <c r="I22" s="54"/>
      <c r="J22" s="54"/>
      <c r="K22" s="54"/>
      <c r="L22" s="54"/>
    </row>
    <row r="23" spans="1:12" s="3" customFormat="1" x14ac:dyDescent="0.35">
      <c r="A23" s="7"/>
      <c r="B23" s="33"/>
      <c r="C23" s="15" t="s">
        <v>52</v>
      </c>
      <c r="D23" s="26"/>
      <c r="E23" s="6" t="s">
        <v>43</v>
      </c>
      <c r="F23" s="5">
        <f>IF(+D23&gt;1,15,(D23*15))</f>
        <v>0</v>
      </c>
      <c r="H23" s="56"/>
      <c r="I23" s="56"/>
      <c r="J23" s="56"/>
      <c r="K23" s="56"/>
      <c r="L23" s="56"/>
    </row>
    <row r="24" spans="1:12" s="3" customFormat="1" x14ac:dyDescent="0.35">
      <c r="A24" s="7"/>
      <c r="B24" s="33"/>
      <c r="C24" s="15" t="s">
        <v>53</v>
      </c>
      <c r="D24" s="26"/>
      <c r="E24" s="6" t="s">
        <v>45</v>
      </c>
      <c r="F24" s="5">
        <f>IF(+D24&gt;1,50,(D24*50))</f>
        <v>0</v>
      </c>
      <c r="H24" s="56"/>
      <c r="I24" s="56"/>
      <c r="J24" s="56"/>
      <c r="K24" s="56"/>
      <c r="L24" s="56"/>
    </row>
    <row r="25" spans="1:12" s="3" customFormat="1" x14ac:dyDescent="0.35">
      <c r="A25" s="7"/>
      <c r="B25" s="33"/>
      <c r="C25" s="15" t="s">
        <v>54</v>
      </c>
      <c r="D25" s="26"/>
      <c r="E25" s="6" t="s">
        <v>47</v>
      </c>
      <c r="F25" s="5">
        <f>IF(+D25&gt;1,100,(D25*100))</f>
        <v>0</v>
      </c>
      <c r="H25" s="56"/>
      <c r="I25" s="56"/>
      <c r="J25" s="56"/>
      <c r="K25" s="56"/>
      <c r="L25" s="56"/>
    </row>
    <row r="26" spans="1:12" s="3" customFormat="1" x14ac:dyDescent="0.35">
      <c r="A26" s="7"/>
      <c r="B26" s="33"/>
      <c r="C26" s="15" t="s">
        <v>55</v>
      </c>
      <c r="D26" s="26"/>
      <c r="E26" s="6" t="s">
        <v>49</v>
      </c>
      <c r="F26" s="5">
        <f>IF(+D26&gt;1,200,(D26*200))</f>
        <v>0</v>
      </c>
      <c r="G26" s="3" t="s">
        <v>50</v>
      </c>
      <c r="H26" s="56"/>
      <c r="I26" s="56"/>
      <c r="J26" s="56"/>
      <c r="K26" s="56"/>
      <c r="L26" s="56"/>
    </row>
    <row r="27" spans="1:12" ht="51.5" x14ac:dyDescent="0.35">
      <c r="B27" s="32"/>
      <c r="C27" s="25" t="s">
        <v>56</v>
      </c>
      <c r="D27" s="9"/>
      <c r="H27" s="54"/>
      <c r="I27" s="54"/>
      <c r="J27" s="54"/>
      <c r="K27" s="54"/>
      <c r="L27" s="54"/>
    </row>
    <row r="28" spans="1:12" x14ac:dyDescent="0.35">
      <c r="B28" s="33" t="s">
        <v>57</v>
      </c>
      <c r="C28" s="39" t="s">
        <v>58</v>
      </c>
      <c r="D28" s="9"/>
      <c r="H28" s="54"/>
      <c r="I28" s="54"/>
      <c r="J28" s="54"/>
      <c r="K28" s="54"/>
      <c r="L28" s="54"/>
    </row>
    <row r="29" spans="1:12" x14ac:dyDescent="0.35">
      <c r="B29" s="32"/>
      <c r="C29" s="39" t="s">
        <v>59</v>
      </c>
      <c r="D29" s="26"/>
      <c r="E29" s="6" t="s">
        <v>45</v>
      </c>
      <c r="F29" s="5">
        <f t="shared" ref="F29:F30" si="0">IF(+D29&gt;1,50,(D29*50))</f>
        <v>0</v>
      </c>
      <c r="H29" s="56"/>
      <c r="I29" s="56"/>
      <c r="J29" s="56"/>
      <c r="K29" s="56"/>
      <c r="L29" s="56"/>
    </row>
    <row r="30" spans="1:12" x14ac:dyDescent="0.35">
      <c r="B30" s="32"/>
      <c r="C30" s="39" t="s">
        <v>60</v>
      </c>
      <c r="D30" s="26"/>
      <c r="E30" s="6" t="s">
        <v>45</v>
      </c>
      <c r="F30" s="5">
        <f t="shared" si="0"/>
        <v>0</v>
      </c>
      <c r="G30" s="3" t="s">
        <v>31</v>
      </c>
      <c r="H30" s="56"/>
      <c r="I30" s="56"/>
      <c r="J30" s="56"/>
      <c r="K30" s="56"/>
      <c r="L30" s="56"/>
    </row>
    <row r="31" spans="1:12" x14ac:dyDescent="0.35">
      <c r="B31" s="32"/>
      <c r="C31" s="25" t="s">
        <v>61</v>
      </c>
      <c r="D31" s="9"/>
      <c r="H31" s="54"/>
      <c r="I31" s="54"/>
      <c r="J31" s="54"/>
      <c r="K31" s="54"/>
      <c r="L31" s="54"/>
    </row>
    <row r="32" spans="1:12" s="3" customFormat="1" x14ac:dyDescent="0.35">
      <c r="A32" s="7"/>
      <c r="B32" s="33" t="s">
        <v>62</v>
      </c>
      <c r="C32" s="3" t="s">
        <v>63</v>
      </c>
      <c r="D32" s="26"/>
      <c r="E32" s="6" t="s">
        <v>64</v>
      </c>
      <c r="F32" s="5">
        <f>IF(+D32&gt;1,25,(D32*25))</f>
        <v>0</v>
      </c>
      <c r="G32" s="3" t="s">
        <v>65</v>
      </c>
      <c r="H32" s="56"/>
      <c r="I32" s="56"/>
      <c r="J32" s="56"/>
      <c r="K32" s="56"/>
      <c r="L32" s="56"/>
    </row>
    <row r="33" spans="1:12" s="3" customFormat="1" x14ac:dyDescent="0.35">
      <c r="A33" s="7"/>
      <c r="B33" s="33"/>
      <c r="C33" s="45" t="s">
        <v>66</v>
      </c>
      <c r="H33" s="54"/>
      <c r="I33" s="54"/>
      <c r="J33" s="54"/>
      <c r="K33" s="54"/>
      <c r="L33" s="54"/>
    </row>
    <row r="34" spans="1:12" s="3" customFormat="1" x14ac:dyDescent="0.35">
      <c r="A34" s="7"/>
      <c r="B34" s="31" t="s">
        <v>67</v>
      </c>
      <c r="C34" s="3" t="s">
        <v>68</v>
      </c>
      <c r="D34" s="26"/>
      <c r="E34" s="6" t="s">
        <v>64</v>
      </c>
      <c r="F34" s="5">
        <f>IF(+D34&gt;1,25,(D34*25))</f>
        <v>0</v>
      </c>
      <c r="G34" s="3" t="s">
        <v>65</v>
      </c>
      <c r="H34" s="56"/>
      <c r="I34" s="56"/>
      <c r="J34" s="56"/>
      <c r="K34" s="56"/>
      <c r="L34" s="56"/>
    </row>
    <row r="35" spans="1:12" s="3" customFormat="1" ht="26" x14ac:dyDescent="0.35">
      <c r="A35" s="7"/>
      <c r="B35" s="33"/>
      <c r="C35" s="25" t="s">
        <v>69</v>
      </c>
      <c r="H35" s="54"/>
      <c r="I35" s="54"/>
      <c r="J35" s="54"/>
      <c r="K35" s="54"/>
      <c r="L35" s="54"/>
    </row>
    <row r="36" spans="1:12" s="3" customFormat="1" ht="31" x14ac:dyDescent="0.35">
      <c r="A36" s="7"/>
      <c r="B36" s="33" t="s">
        <v>70</v>
      </c>
      <c r="C36" s="47" t="s">
        <v>71</v>
      </c>
      <c r="D36" s="26"/>
      <c r="E36" s="6" t="s">
        <v>64</v>
      </c>
      <c r="F36" s="5">
        <f>IF(+D36&gt;1,25,(D36*25))</f>
        <v>0</v>
      </c>
      <c r="G36" s="3" t="s">
        <v>65</v>
      </c>
      <c r="H36" s="56"/>
      <c r="I36" s="56"/>
      <c r="J36" s="56"/>
      <c r="K36" s="56"/>
      <c r="L36" s="56"/>
    </row>
    <row r="37" spans="1:12" s="3" customFormat="1" ht="26" x14ac:dyDescent="0.35">
      <c r="A37" s="7"/>
      <c r="B37" s="33"/>
      <c r="C37" s="25" t="s">
        <v>69</v>
      </c>
      <c r="H37" s="54"/>
      <c r="I37" s="54"/>
      <c r="J37" s="54"/>
      <c r="K37" s="54"/>
      <c r="L37" s="54"/>
    </row>
    <row r="38" spans="1:12" s="3" customFormat="1" ht="46.5" x14ac:dyDescent="0.35">
      <c r="A38" s="7"/>
      <c r="B38" s="33" t="s">
        <v>72</v>
      </c>
      <c r="C38" s="49" t="s">
        <v>73</v>
      </c>
      <c r="D38" s="26"/>
      <c r="E38" s="6" t="s">
        <v>45</v>
      </c>
      <c r="F38" s="5">
        <f>IF(+D38&gt;1,50,(D38*50))</f>
        <v>0</v>
      </c>
      <c r="G38" s="3" t="s">
        <v>74</v>
      </c>
      <c r="H38" s="56"/>
      <c r="I38" s="56"/>
      <c r="J38" s="56"/>
      <c r="K38" s="56"/>
      <c r="L38" s="56"/>
    </row>
    <row r="39" spans="1:12" ht="26" x14ac:dyDescent="0.35">
      <c r="B39" s="32"/>
      <c r="C39" s="25" t="s">
        <v>69</v>
      </c>
      <c r="D39" s="9"/>
      <c r="H39" s="54"/>
      <c r="I39" s="54"/>
      <c r="J39" s="54"/>
      <c r="K39" s="54"/>
      <c r="L39" s="54"/>
    </row>
    <row r="40" spans="1:12" x14ac:dyDescent="0.35">
      <c r="B40" s="31" t="s">
        <v>75</v>
      </c>
      <c r="C40" s="3" t="s">
        <v>76</v>
      </c>
      <c r="H40" s="54"/>
      <c r="I40" s="54"/>
      <c r="J40" s="54"/>
      <c r="K40" s="54"/>
      <c r="L40" s="54"/>
    </row>
    <row r="41" spans="1:12" x14ac:dyDescent="0.35">
      <c r="B41" s="8"/>
      <c r="C41" s="15" t="s">
        <v>77</v>
      </c>
      <c r="D41" s="26"/>
      <c r="E41" s="6" t="s">
        <v>45</v>
      </c>
      <c r="F41" s="5">
        <f>IF(+D41&gt;1,50,(D41*50))</f>
        <v>0</v>
      </c>
      <c r="H41" s="56"/>
      <c r="I41" s="56"/>
      <c r="J41" s="56"/>
      <c r="K41" s="56"/>
      <c r="L41" s="56"/>
    </row>
    <row r="42" spans="1:12" x14ac:dyDescent="0.35">
      <c r="C42" s="15" t="s">
        <v>78</v>
      </c>
      <c r="D42" s="26"/>
      <c r="E42" s="6" t="s">
        <v>79</v>
      </c>
      <c r="F42" s="5">
        <f>IF(+D42&gt;1,30,(D42*30))</f>
        <v>0</v>
      </c>
      <c r="H42" s="56"/>
      <c r="I42" s="56"/>
      <c r="J42" s="56"/>
      <c r="K42" s="56"/>
      <c r="L42" s="56"/>
    </row>
    <row r="43" spans="1:12" x14ac:dyDescent="0.35">
      <c r="C43" s="15" t="s">
        <v>80</v>
      </c>
      <c r="D43" s="26"/>
      <c r="E43" s="6" t="s">
        <v>81</v>
      </c>
      <c r="F43" s="5">
        <f>IF(+D43&gt;1,20,(D43*20))</f>
        <v>0</v>
      </c>
      <c r="G43" s="3" t="s">
        <v>31</v>
      </c>
      <c r="H43" s="56"/>
      <c r="I43" s="56"/>
      <c r="J43" s="56"/>
      <c r="K43" s="56"/>
      <c r="L43" s="56"/>
    </row>
    <row r="44" spans="1:12" ht="75" x14ac:dyDescent="0.35">
      <c r="C44" s="37" t="s">
        <v>82</v>
      </c>
      <c r="H44" s="54"/>
      <c r="I44" s="54"/>
      <c r="J44" s="54"/>
      <c r="K44" s="54"/>
      <c r="L44" s="54"/>
    </row>
    <row r="45" spans="1:12" x14ac:dyDescent="0.35">
      <c r="B45" s="33" t="s">
        <v>83</v>
      </c>
      <c r="C45" s="3" t="s">
        <v>84</v>
      </c>
      <c r="D45" s="26"/>
      <c r="E45" s="6" t="s">
        <v>45</v>
      </c>
      <c r="F45" s="5">
        <f>IF(+D45&gt;1,50,(D45*50))</f>
        <v>0</v>
      </c>
      <c r="G45" s="3" t="s">
        <v>74</v>
      </c>
      <c r="H45" s="56"/>
      <c r="I45" s="56"/>
      <c r="J45" s="56"/>
      <c r="K45" s="56"/>
      <c r="L45" s="56"/>
    </row>
    <row r="46" spans="1:12" ht="63" x14ac:dyDescent="0.35">
      <c r="B46" s="32"/>
      <c r="C46" s="37" t="s">
        <v>85</v>
      </c>
      <c r="D46" s="9"/>
      <c r="H46" s="54"/>
      <c r="I46" s="54"/>
      <c r="J46" s="54"/>
      <c r="K46" s="54"/>
      <c r="L46" s="54"/>
    </row>
    <row r="47" spans="1:12" x14ac:dyDescent="0.35">
      <c r="B47" s="31" t="s">
        <v>86</v>
      </c>
      <c r="C47" s="3" t="s">
        <v>87</v>
      </c>
      <c r="D47" s="26"/>
      <c r="E47" s="6" t="s">
        <v>64</v>
      </c>
      <c r="F47" s="5">
        <f>IF(+D47&gt;1,25,(D47*25))</f>
        <v>0</v>
      </c>
      <c r="G47" s="3" t="s">
        <v>65</v>
      </c>
      <c r="H47" s="56"/>
      <c r="I47" s="56"/>
      <c r="J47" s="56"/>
      <c r="K47" s="56"/>
      <c r="L47" s="56"/>
    </row>
    <row r="48" spans="1:12" x14ac:dyDescent="0.35">
      <c r="C48" s="25" t="s">
        <v>88</v>
      </c>
      <c r="D48" s="2"/>
      <c r="E48" s="4"/>
      <c r="F48"/>
      <c r="G48" s="3"/>
      <c r="H48" s="54"/>
      <c r="I48" s="54"/>
      <c r="J48" s="54"/>
      <c r="K48" s="54"/>
      <c r="L48" s="54"/>
    </row>
    <row r="49" spans="1:12" ht="31" x14ac:dyDescent="0.35">
      <c r="B49" s="33" t="s">
        <v>89</v>
      </c>
      <c r="C49" s="47" t="s">
        <v>90</v>
      </c>
      <c r="D49" s="26"/>
      <c r="E49" s="6" t="s">
        <v>45</v>
      </c>
      <c r="F49" s="5">
        <f>IF(+D49&gt;1,50,(D49*50))</f>
        <v>0</v>
      </c>
      <c r="G49" s="3" t="s">
        <v>74</v>
      </c>
      <c r="H49" s="56"/>
      <c r="I49" s="56"/>
      <c r="J49" s="56"/>
      <c r="K49" s="56"/>
      <c r="L49" s="56"/>
    </row>
    <row r="50" spans="1:12" x14ac:dyDescent="0.35">
      <c r="B50" s="32"/>
      <c r="C50" s="25" t="s">
        <v>91</v>
      </c>
      <c r="D50" s="9"/>
      <c r="H50" s="54"/>
      <c r="I50" s="54"/>
      <c r="J50" s="54"/>
      <c r="K50" s="54"/>
      <c r="L50" s="54"/>
    </row>
    <row r="51" spans="1:12" x14ac:dyDescent="0.35">
      <c r="E51" s="6" t="s">
        <v>92</v>
      </c>
      <c r="F51" s="10">
        <f>SUM(F8:F50)</f>
        <v>0</v>
      </c>
      <c r="H51" s="56"/>
      <c r="I51" s="56"/>
      <c r="J51" s="56"/>
      <c r="K51" s="56"/>
      <c r="L51" s="56"/>
    </row>
    <row r="52" spans="1:12" x14ac:dyDescent="0.35">
      <c r="E52" s="6"/>
      <c r="H52" s="54"/>
      <c r="I52" s="54"/>
      <c r="J52" s="54"/>
      <c r="K52" s="54"/>
      <c r="L52" s="54"/>
    </row>
    <row r="53" spans="1:12" s="3" customFormat="1" ht="18" x14ac:dyDescent="0.4">
      <c r="A53" s="66" t="s">
        <v>103</v>
      </c>
      <c r="B53" s="66"/>
      <c r="C53" s="66"/>
      <c r="D53" s="66"/>
      <c r="E53" s="66"/>
      <c r="F53" s="66"/>
      <c r="G53" s="66"/>
      <c r="H53" s="54"/>
      <c r="I53" s="54"/>
      <c r="J53" s="54"/>
      <c r="K53" s="54"/>
      <c r="L53" s="54"/>
    </row>
    <row r="54" spans="1:12" s="3" customFormat="1" x14ac:dyDescent="0.35">
      <c r="A54" s="7"/>
      <c r="B54" s="8" t="s">
        <v>93</v>
      </c>
      <c r="D54" s="4"/>
      <c r="E54" s="6" t="s">
        <v>94</v>
      </c>
      <c r="F54" s="42" t="s">
        <v>95</v>
      </c>
      <c r="H54" s="56"/>
      <c r="I54" s="56"/>
      <c r="J54" s="56"/>
      <c r="K54" s="56"/>
      <c r="L54" s="56"/>
    </row>
    <row r="55" spans="1:12" s="3" customFormat="1" x14ac:dyDescent="0.35">
      <c r="A55" s="7"/>
      <c r="B55" s="8"/>
      <c r="C55" s="14" t="s">
        <v>74</v>
      </c>
      <c r="D55" s="4"/>
      <c r="E55" s="6" t="s">
        <v>96</v>
      </c>
      <c r="F55" s="42" t="s">
        <v>97</v>
      </c>
      <c r="H55" s="56"/>
      <c r="I55" s="56"/>
      <c r="J55" s="56"/>
      <c r="K55" s="56"/>
      <c r="L55" s="56"/>
    </row>
    <row r="56" spans="1:12" s="3" customFormat="1" x14ac:dyDescent="0.35">
      <c r="A56" s="7"/>
      <c r="B56" s="8"/>
      <c r="C56" s="14"/>
      <c r="D56" s="4"/>
      <c r="E56" s="6" t="s">
        <v>98</v>
      </c>
      <c r="F56" s="42" t="s">
        <v>99</v>
      </c>
      <c r="H56" s="56"/>
      <c r="I56" s="56"/>
      <c r="J56" s="56"/>
      <c r="K56" s="56"/>
      <c r="L56" s="56"/>
    </row>
    <row r="57" spans="1:12" s="3" customFormat="1" x14ac:dyDescent="0.35">
      <c r="A57" s="7"/>
      <c r="B57" s="8"/>
      <c r="F57" s="4"/>
      <c r="G57" s="7" t="s">
        <v>100</v>
      </c>
      <c r="H57" s="56">
        <f>SUM(H8:H56)</f>
        <v>0</v>
      </c>
      <c r="I57" s="56">
        <f>SUM(I8:I56)</f>
        <v>0</v>
      </c>
      <c r="J57" s="56"/>
      <c r="K57" s="56">
        <f>SUM(K8:K56)</f>
        <v>0</v>
      </c>
      <c r="L57" s="56"/>
    </row>
    <row r="60" spans="1:12" x14ac:dyDescent="0.35">
      <c r="F60" s="57"/>
    </row>
  </sheetData>
  <sheetProtection algorithmName="SHA-512" hashValue="FAu+RtnfTDZbQw1oEvS4ojU0Fv/J5ZMuo4J2iMkSvoKNBTUMcK79JjrKoVZaVl5cjSsq5jlptLKwr8q/erjWXA==" saltValue="oSHOkgqxj+JzXCjcL2NgHQ==" spinCount="100000" sheet="1" objects="1" scenarios="1"/>
  <mergeCells count="11">
    <mergeCell ref="A53:G53"/>
    <mergeCell ref="C1:G1"/>
    <mergeCell ref="A3:G3"/>
    <mergeCell ref="B4:F4"/>
    <mergeCell ref="B5:F5"/>
    <mergeCell ref="B6:F6"/>
    <mergeCell ref="C10:D10"/>
    <mergeCell ref="C11:D11"/>
    <mergeCell ref="C12:D12"/>
    <mergeCell ref="C13:D13"/>
    <mergeCell ref="C14:D14"/>
  </mergeCells>
  <phoneticPr fontId="6" type="noConversion"/>
  <pageMargins left="0.25" right="0.25" top="0.5" bottom="0.3" header="0.17" footer="0.13"/>
  <pageSetup orientation="landscape" r:id="rId1"/>
  <headerFooter alignWithMargins="0">
    <oddHeader>&amp;LNAHU Community Service Award Application</oddHeader>
    <oddFooter>&amp;R&amp;A Page &amp;P</oddFooter>
  </headerFooter>
  <rowBreaks count="2" manualBreakCount="2">
    <brk id="15" max="16383" man="1"/>
    <brk id="39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 xmlns="5e9407b1-4f2f-4913-9928-7e4154caf9fe" xsi:nil="true"/>
    <TaxCatchAll xmlns="5f7fda24-0605-4d81-9dda-a669073443c2" xsi:nil="true"/>
    <lcf76f155ced4ddcb4097134ff3c332f xmlns="5e9407b1-4f2f-4913-9928-7e4154caf9f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8AE5FAB35C943ABF56F5FD20C04E5" ma:contentTypeVersion="17" ma:contentTypeDescription="Create a new document." ma:contentTypeScope="" ma:versionID="833dc948e4ee8c157d5670f30d00b33f">
  <xsd:schema xmlns:xsd="http://www.w3.org/2001/XMLSchema" xmlns:xs="http://www.w3.org/2001/XMLSchema" xmlns:p="http://schemas.microsoft.com/office/2006/metadata/properties" xmlns:ns2="5e9407b1-4f2f-4913-9928-7e4154caf9fe" xmlns:ns3="5f7fda24-0605-4d81-9dda-a669073443c2" targetNamespace="http://schemas.microsoft.com/office/2006/metadata/properties" ma:root="true" ma:fieldsID="4477dc54eec98013765981db6798687b" ns2:_="" ns3:_="">
    <xsd:import namespace="5e9407b1-4f2f-4913-9928-7e4154caf9fe"/>
    <xsd:import namespace="5f7fda24-0605-4d81-9dda-a669073443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orma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407b1-4f2f-4913-9928-7e4154caf9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ormat" ma:index="16" nillable="true" ma:displayName="Format" ma:internalName="Format">
      <xsd:simpleType>
        <xsd:restriction base="dms:Text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b1142d-6678-4594-841a-c7ad77c287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fda24-0605-4d81-9dda-a669073443c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042093-88da-4c16-9a08-780c8759e8dd}" ma:internalName="TaxCatchAll" ma:showField="CatchAllData" ma:web="5f7fda24-0605-4d81-9dda-a669073443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8F56D-CE18-46BC-BE47-D6F42996F688}">
  <ds:schemaRefs>
    <ds:schemaRef ds:uri="http://schemas.microsoft.com/office/2006/metadata/properties"/>
    <ds:schemaRef ds:uri="http://schemas.microsoft.com/office/infopath/2007/PartnerControls"/>
    <ds:schemaRef ds:uri="5e9407b1-4f2f-4913-9928-7e4154caf9fe"/>
    <ds:schemaRef ds:uri="5f7fda24-0605-4d81-9dda-a669073443c2"/>
  </ds:schemaRefs>
</ds:datastoreItem>
</file>

<file path=customXml/itemProps2.xml><?xml version="1.0" encoding="utf-8"?>
<ds:datastoreItem xmlns:ds="http://schemas.openxmlformats.org/officeDocument/2006/customXml" ds:itemID="{D5BB79D6-B4ED-4227-8667-9CBA6AC0E0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407b1-4f2f-4913-9928-7e4154caf9fe"/>
    <ds:schemaRef ds:uri="5f7fda24-0605-4d81-9dda-a669073443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30148D-0F61-421A-90F5-1AE5ED5283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Award Info &amp; Instructions</vt:lpstr>
      <vt:lpstr>App &amp; Score Sheet</vt:lpstr>
      <vt:lpstr>'App &amp; Score Sheet'!Print_Area</vt:lpstr>
      <vt:lpstr>'Award Info &amp; Instructions'!Print_Area</vt:lpstr>
    </vt:vector>
  </TitlesOfParts>
  <Manager/>
  <Company>AFCO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Pendergraft</dc:creator>
  <cp:keywords/>
  <dc:description/>
  <cp:lastModifiedBy>Brooke Willson</cp:lastModifiedBy>
  <cp:revision/>
  <dcterms:created xsi:type="dcterms:W3CDTF">2009-06-13T19:39:48Z</dcterms:created>
  <dcterms:modified xsi:type="dcterms:W3CDTF">2022-09-08T20:17:08Z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0x0101001938AE5FAB35C943ABF56F5FD20C04E5</vt:lpwstr>
  </property>
  <property fmtid="{D5CDD505-2E9C-101B-9397-08002B2CF9AE}" pid="3" name="Order">
    <vt:r8>1053800</vt:r8>
  </property>
  <property fmtid="{D5CDD505-2E9C-101B-9397-08002B2CF9AE}" pid="4" name="MediaServiceImageTags">
    <vt:lpwstr/>
  </property>
</Properties>
</file>